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Kubikova\Documents\OMP\Veřejné zakázky\VZMR\2025\Restaurování svítidel - BD\"/>
    </mc:Choice>
  </mc:AlternateContent>
  <xr:revisionPtr revIDLastSave="0" documentId="13_ncr:1_{A041A14F-A0CE-4C78-A4C6-4C66E4A7833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5" i="1" l="1"/>
  <c r="G113" i="1"/>
  <c r="G108" i="1"/>
  <c r="G9" i="1" l="1"/>
  <c r="G11" i="1"/>
  <c r="G18" i="1" l="1"/>
  <c r="G93" i="1" l="1"/>
  <c r="G94" i="1"/>
  <c r="G95" i="1"/>
  <c r="G96" i="1"/>
  <c r="G97" i="1"/>
  <c r="G98" i="1"/>
  <c r="G99" i="1"/>
  <c r="G100" i="1"/>
  <c r="G101" i="1"/>
  <c r="G102" i="1"/>
  <c r="G106" i="1"/>
  <c r="G107" i="1"/>
  <c r="G103" i="1"/>
  <c r="G104" i="1"/>
  <c r="G92" i="1"/>
  <c r="G72" i="1"/>
  <c r="G73" i="1"/>
  <c r="G74" i="1"/>
  <c r="G75" i="1"/>
  <c r="G76" i="1"/>
  <c r="G77" i="1"/>
  <c r="G78" i="1"/>
  <c r="G79" i="1"/>
  <c r="G80" i="1"/>
  <c r="G81" i="1"/>
  <c r="G85" i="1"/>
  <c r="G86" i="1"/>
  <c r="G83" i="1"/>
  <c r="G82" i="1"/>
  <c r="G71" i="1"/>
  <c r="G62" i="1"/>
  <c r="G61" i="1"/>
  <c r="G65" i="1"/>
  <c r="G64" i="1"/>
  <c r="G60" i="1"/>
  <c r="G59" i="1"/>
  <c r="G58" i="1"/>
  <c r="G57" i="1"/>
  <c r="G56" i="1"/>
  <c r="G55" i="1"/>
  <c r="G54" i="1"/>
  <c r="G53" i="1"/>
  <c r="G52" i="1"/>
  <c r="G51" i="1"/>
  <c r="G41" i="1"/>
  <c r="G45" i="1"/>
  <c r="G44" i="1"/>
  <c r="G42" i="1"/>
  <c r="G40" i="1"/>
  <c r="G39" i="1"/>
  <c r="G38" i="1"/>
  <c r="G37" i="1"/>
  <c r="G36" i="1"/>
  <c r="G35" i="1"/>
  <c r="G34" i="1"/>
  <c r="G33" i="1"/>
  <c r="G32" i="1"/>
  <c r="G31" i="1"/>
  <c r="G10" i="1"/>
  <c r="G12" i="1"/>
  <c r="G13" i="1"/>
  <c r="G14" i="1"/>
  <c r="G15" i="1"/>
  <c r="G16" i="1"/>
  <c r="G17" i="1"/>
  <c r="G19" i="1"/>
  <c r="G20" i="1"/>
  <c r="G24" i="1"/>
  <c r="G25" i="1"/>
  <c r="G22" i="1"/>
  <c r="G21" i="1"/>
  <c r="G66" i="1" l="1"/>
  <c r="G117" i="1"/>
  <c r="G87" i="1"/>
  <c r="G84" i="1"/>
  <c r="G116" i="1" s="1"/>
  <c r="G46" i="1"/>
  <c r="G26" i="1"/>
  <c r="G43" i="1"/>
  <c r="G114" i="1" s="1"/>
  <c r="G63" i="1"/>
  <c r="G115" i="1" s="1"/>
  <c r="G23" i="1"/>
  <c r="G118" i="1" l="1"/>
  <c r="G119" i="1" s="1"/>
</calcChain>
</file>

<file path=xl/sharedStrings.xml><?xml version="1.0" encoding="utf-8"?>
<sst xmlns="http://schemas.openxmlformats.org/spreadsheetml/2006/main" count="226" uniqueCount="75">
  <si>
    <t>Položka</t>
  </si>
  <si>
    <t>Č. pol.</t>
  </si>
  <si>
    <t>počet</t>
  </si>
  <si>
    <t>jednotka</t>
  </si>
  <si>
    <t>ks</t>
  </si>
  <si>
    <t>Odstranění nepůvodního nátěru</t>
  </si>
  <si>
    <t>Oprava zjištěných poškození</t>
  </si>
  <si>
    <t>Oprava šroubení</t>
  </si>
  <si>
    <t xml:space="preserve">Odstranění koroze </t>
  </si>
  <si>
    <t>Vyleštění, usušení, zalakování</t>
  </si>
  <si>
    <t>Úplná kompletace, dokončení elektrifikace</t>
  </si>
  <si>
    <t>Revize elektrifikace</t>
  </si>
  <si>
    <t>kpl</t>
  </si>
  <si>
    <t>Zabalení, dovoz</t>
  </si>
  <si>
    <t>Montáž, připojení k el. síti</t>
  </si>
  <si>
    <t>Restaurátorská zpráva, ve 3 paré + elektronicky</t>
  </si>
  <si>
    <t>Režie</t>
  </si>
  <si>
    <t>Demontáž svítidel, částečné rozložení, zabalení a odvoz</t>
  </si>
  <si>
    <t>Úplná demontáž</t>
  </si>
  <si>
    <t>Oprava šroubení a zjištěných mechanických poškození</t>
  </si>
  <si>
    <t>Očištění kovových částí od koroze a zbytků staré povrchové úpravy</t>
  </si>
  <si>
    <t>Vyleštění, odmaštění, sušení kovových dílů</t>
  </si>
  <si>
    <t>Zalakování</t>
  </si>
  <si>
    <t>Elektrifikace</t>
  </si>
  <si>
    <t>Kompletace</t>
  </si>
  <si>
    <t>Tereziánské lustry v malém sálu a přísálí (4 ks)</t>
  </si>
  <si>
    <t>Restaurátorský průzkum</t>
  </si>
  <si>
    <t>Oprava šroubení a zjištěných závad na kovových částech</t>
  </si>
  <si>
    <t>Povrhová úprava kovových částí</t>
  </si>
  <si>
    <t>Umytí skleněných částí lustru</t>
  </si>
  <si>
    <t>Navázání skleněných částí lustru a obložení ramen</t>
  </si>
  <si>
    <t xml:space="preserve">Revize elektrifikace </t>
  </si>
  <si>
    <t>Kompletace lustrů</t>
  </si>
  <si>
    <t>Částečné rozložení, zabalení, dovoz</t>
  </si>
  <si>
    <t>Montáž, zavěšení, připojení k el. síti</t>
  </si>
  <si>
    <t>Původní nástěnná svítidla z hlavního (divadelního) sálu (celkem 3 ks)</t>
  </si>
  <si>
    <t>Demontáž, částečné rozložení, zabalení a odvoz</t>
  </si>
  <si>
    <t>Úplná demontáž, restaurátorský průzkum vč. RTG</t>
  </si>
  <si>
    <t>Odstranění koroze a korozních zplodin</t>
  </si>
  <si>
    <t>Vyleštění, odmaštění, lakování</t>
  </si>
  <si>
    <t>Částečná kompletace, elektrifikace</t>
  </si>
  <si>
    <t>Kovový lustr z hlavního (divadelního) sálu (1 ks)</t>
  </si>
  <si>
    <t>Novodobá nástěnná svítidla z galerie hlavního (divadelního) sálu (7 ks)</t>
  </si>
  <si>
    <t>Typ 1</t>
  </si>
  <si>
    <t>Typ 2</t>
  </si>
  <si>
    <t>Typ 3</t>
  </si>
  <si>
    <t>Typ 4</t>
  </si>
  <si>
    <t>Typ 5</t>
  </si>
  <si>
    <t>Dodání nových stínidel (15 ks na svítidla + 5 ks náhradní)</t>
  </si>
  <si>
    <t>Dodání nových stínidel (27 ks na svítidla + 3 náhradní)</t>
  </si>
  <si>
    <t>Dodání nových stínidel (24 ks na lustr + 6 ks náhradní)</t>
  </si>
  <si>
    <t>Dodání nových stínidel (9 ks na svítidla + 1 ks náhradní)</t>
  </si>
  <si>
    <t>Novodobá nástěnná svítidla z hlavního (divadelního) sálu (9 ks)</t>
  </si>
  <si>
    <t>ČÁST</t>
  </si>
  <si>
    <t>A</t>
  </si>
  <si>
    <t>B</t>
  </si>
  <si>
    <t>Kompletace svítidel</t>
  </si>
  <si>
    <t>cena za položku celkem bez DPH</t>
  </si>
  <si>
    <t>ČÁST A celkem</t>
  </si>
  <si>
    <t>ČÁST B celkem</t>
  </si>
  <si>
    <t>Název/Jméno:</t>
  </si>
  <si>
    <t>IČO:</t>
  </si>
  <si>
    <t>Sídlo:</t>
  </si>
  <si>
    <t>Příloha č. 8 - Soupis prací - Restaurování svítidel ve velkém a malém sálu a přísálí Besedního domu, Tesařovo náměstí 199/1, Ivančice</t>
  </si>
  <si>
    <t>Uchazeč:</t>
  </si>
  <si>
    <t xml:space="preserve">Úplná demontáž </t>
  </si>
  <si>
    <t>ČÁST A - Typ 5: Kovový lustr z hlavního (divadelního) sálu (1 ks)</t>
  </si>
  <si>
    <t xml:space="preserve">ČÁST A - Typ 1: Původní nástěnná svítidla z hlavního (divadelního) sálu (celkem 3 ks) </t>
  </si>
  <si>
    <t>ČÁST A - Typ 2: Novodobá nástěnná svítidla z hlavního (divadelního) sálu (9 ks)</t>
  </si>
  <si>
    <t>ČÁST A - Typ 3: Novodobá nástěnná svítidla z galerie hlavního (divadelního) sálu (7 ks)</t>
  </si>
  <si>
    <t>ČÁST A - Typ 4: Tereziánské lustry v malém sálu a přísálí (4 ks)</t>
  </si>
  <si>
    <t xml:space="preserve">Rekapitulace: </t>
  </si>
  <si>
    <t>cena bez DPH/j</t>
  </si>
  <si>
    <t xml:space="preserve">Režie </t>
  </si>
  <si>
    <t>CENA DÍLA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</si>
</sst>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0" borderId="0" xfId="0" applyNumberFormat="1"/>
    <xf numFmtId="0" fontId="2" fillId="3" borderId="0" xfId="0" applyFont="1" applyFill="1"/>
    <xf numFmtId="0" fontId="1" fillId="3" borderId="0" xfId="0" applyFont="1" applyFill="1"/>
    <xf numFmtId="0" fontId="0" fillId="2" borderId="1" xfId="0" applyFill="1" applyBorder="1"/>
    <xf numFmtId="164" fontId="0" fillId="2" borderId="1" xfId="0" applyNumberForma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/>
    <xf numFmtId="0" fontId="1" fillId="0" borderId="4" xfId="0" applyFont="1" applyBorder="1"/>
    <xf numFmtId="0" fontId="2" fillId="3" borderId="5" xfId="0" applyFont="1" applyFill="1" applyBorder="1"/>
    <xf numFmtId="0" fontId="0" fillId="4" borderId="1" xfId="0" applyFill="1" applyBorder="1"/>
    <xf numFmtId="164" fontId="0" fillId="4" borderId="1" xfId="0" applyNumberFormat="1" applyFill="1" applyBorder="1"/>
    <xf numFmtId="0" fontId="0" fillId="4" borderId="1" xfId="0" applyFill="1" applyBorder="1" applyAlignment="1">
      <alignment horizontal="left"/>
    </xf>
    <xf numFmtId="164" fontId="5" fillId="4" borderId="1" xfId="0" applyNumberFormat="1" applyFont="1" applyFill="1" applyBorder="1"/>
    <xf numFmtId="164" fontId="5" fillId="2" borderId="1" xfId="0" applyNumberFormat="1" applyFont="1" applyFill="1" applyBorder="1"/>
    <xf numFmtId="0" fontId="3" fillId="4" borderId="5" xfId="0" applyFont="1" applyFill="1" applyBorder="1" applyAlignment="1">
      <alignment horizontal="center" vertical="center"/>
    </xf>
    <xf numFmtId="0" fontId="5" fillId="0" borderId="0" xfId="0" applyFont="1"/>
    <xf numFmtId="164" fontId="5" fillId="0" borderId="0" xfId="0" applyNumberFormat="1" applyFont="1"/>
    <xf numFmtId="164" fontId="2" fillId="4" borderId="0" xfId="0" applyNumberFormat="1" applyFont="1" applyFill="1"/>
    <xf numFmtId="164" fontId="2" fillId="2" borderId="0" xfId="0" applyNumberFormat="1" applyFont="1" applyFill="1"/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" fillId="0" borderId="0" xfId="0" applyFont="1"/>
    <xf numFmtId="0" fontId="4" fillId="4" borderId="6" xfId="0" applyFont="1" applyFill="1" applyBorder="1" applyAlignment="1">
      <alignment horizontal="left"/>
    </xf>
    <xf numFmtId="0" fontId="4" fillId="4" borderId="10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0" fillId="0" borderId="0" xfId="0"/>
    <xf numFmtId="0" fontId="0" fillId="0" borderId="0" xfId="0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6" fillId="4" borderId="0" xfId="0" applyFont="1" applyFill="1"/>
    <xf numFmtId="0" fontId="6" fillId="2" borderId="0" xfId="0" applyFont="1" applyFill="1"/>
    <xf numFmtId="0" fontId="6" fillId="4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9"/>
  <sheetViews>
    <sheetView tabSelected="1" topLeftCell="A7" zoomScaleNormal="100" workbookViewId="0">
      <selection activeCell="C65" sqref="C65"/>
    </sheetView>
  </sheetViews>
  <sheetFormatPr defaultRowHeight="15" x14ac:dyDescent="0.25"/>
  <cols>
    <col min="3" max="3" width="68.5703125" customWidth="1"/>
    <col min="6" max="6" width="14.140625" customWidth="1"/>
    <col min="7" max="7" width="24" customWidth="1"/>
  </cols>
  <sheetData>
    <row r="1" spans="1:7" x14ac:dyDescent="0.25">
      <c r="A1" s="30" t="s">
        <v>63</v>
      </c>
      <c r="B1" s="30"/>
      <c r="C1" s="30"/>
      <c r="D1" s="30"/>
      <c r="E1" s="30"/>
      <c r="F1" s="30"/>
      <c r="G1" s="30"/>
    </row>
    <row r="2" spans="1:7" x14ac:dyDescent="0.25">
      <c r="A2" s="30" t="s">
        <v>64</v>
      </c>
      <c r="B2" s="30"/>
    </row>
    <row r="3" spans="1:7" x14ac:dyDescent="0.25">
      <c r="A3" s="37" t="s">
        <v>60</v>
      </c>
      <c r="B3" s="37"/>
      <c r="C3" s="37"/>
      <c r="D3" s="37"/>
      <c r="E3" s="37"/>
      <c r="F3" s="37"/>
      <c r="G3" s="37"/>
    </row>
    <row r="4" spans="1:7" s="8" customFormat="1" x14ac:dyDescent="0.25">
      <c r="A4" s="37" t="s">
        <v>61</v>
      </c>
      <c r="B4" s="37"/>
      <c r="C4" s="37"/>
      <c r="D4" s="37"/>
      <c r="E4" s="37"/>
      <c r="F4" s="37"/>
      <c r="G4" s="37"/>
    </row>
    <row r="5" spans="1:7" x14ac:dyDescent="0.25">
      <c r="A5" s="38" t="s">
        <v>62</v>
      </c>
      <c r="B5" s="38"/>
      <c r="C5" s="37"/>
      <c r="D5" s="37"/>
      <c r="E5" s="37"/>
      <c r="F5" s="37"/>
      <c r="G5" s="37"/>
    </row>
    <row r="7" spans="1:7" ht="15.75" x14ac:dyDescent="0.25">
      <c r="B7" s="2" t="s">
        <v>43</v>
      </c>
      <c r="C7" s="3" t="s">
        <v>35</v>
      </c>
    </row>
    <row r="8" spans="1:7" ht="31.5" customHeight="1" x14ac:dyDescent="0.25">
      <c r="A8" s="6" t="s">
        <v>53</v>
      </c>
      <c r="B8" s="6" t="s">
        <v>1</v>
      </c>
      <c r="C8" s="6" t="s">
        <v>0</v>
      </c>
      <c r="D8" s="6" t="s">
        <v>2</v>
      </c>
      <c r="E8" s="6" t="s">
        <v>3</v>
      </c>
      <c r="F8" s="7" t="s">
        <v>72</v>
      </c>
      <c r="G8" s="7" t="s">
        <v>57</v>
      </c>
    </row>
    <row r="9" spans="1:7" x14ac:dyDescent="0.25">
      <c r="A9" s="21" t="s">
        <v>54</v>
      </c>
      <c r="B9" s="11">
        <v>1</v>
      </c>
      <c r="C9" s="11" t="s">
        <v>17</v>
      </c>
      <c r="D9" s="11">
        <v>1</v>
      </c>
      <c r="E9" s="11" t="s">
        <v>12</v>
      </c>
      <c r="F9" s="11"/>
      <c r="G9" s="12">
        <f t="shared" ref="G9:G25" si="0">D9*F9</f>
        <v>0</v>
      </c>
    </row>
    <row r="10" spans="1:7" x14ac:dyDescent="0.25">
      <c r="A10" s="22"/>
      <c r="B10" s="11">
        <v>2</v>
      </c>
      <c r="C10" s="11" t="s">
        <v>65</v>
      </c>
      <c r="D10" s="11">
        <v>1</v>
      </c>
      <c r="E10" s="11" t="s">
        <v>12</v>
      </c>
      <c r="F10" s="11"/>
      <c r="G10" s="12">
        <f t="shared" si="0"/>
        <v>0</v>
      </c>
    </row>
    <row r="11" spans="1:7" s="8" customFormat="1" x14ac:dyDescent="0.25">
      <c r="A11" s="22"/>
      <c r="B11" s="11">
        <v>3</v>
      </c>
      <c r="C11" s="11" t="s">
        <v>26</v>
      </c>
      <c r="D11" s="11">
        <v>1</v>
      </c>
      <c r="E11" s="11" t="s">
        <v>12</v>
      </c>
      <c r="F11" s="11"/>
      <c r="G11" s="12">
        <f t="shared" ref="G11" si="1">D11*F11</f>
        <v>0</v>
      </c>
    </row>
    <row r="12" spans="1:7" x14ac:dyDescent="0.25">
      <c r="A12" s="22"/>
      <c r="B12" s="11">
        <v>4</v>
      </c>
      <c r="C12" s="11" t="s">
        <v>5</v>
      </c>
      <c r="D12" s="11">
        <v>1</v>
      </c>
      <c r="E12" s="11" t="s">
        <v>12</v>
      </c>
      <c r="F12" s="11"/>
      <c r="G12" s="12">
        <f t="shared" si="0"/>
        <v>0</v>
      </c>
    </row>
    <row r="13" spans="1:7" x14ac:dyDescent="0.25">
      <c r="A13" s="22"/>
      <c r="B13" s="11">
        <v>5</v>
      </c>
      <c r="C13" s="11" t="s">
        <v>6</v>
      </c>
      <c r="D13" s="11">
        <v>1</v>
      </c>
      <c r="E13" s="11" t="s">
        <v>12</v>
      </c>
      <c r="F13" s="11"/>
      <c r="G13" s="12">
        <f t="shared" si="0"/>
        <v>0</v>
      </c>
    </row>
    <row r="14" spans="1:7" x14ac:dyDescent="0.25">
      <c r="A14" s="22"/>
      <c r="B14" s="11">
        <v>6</v>
      </c>
      <c r="C14" s="11" t="s">
        <v>7</v>
      </c>
      <c r="D14" s="11">
        <v>1</v>
      </c>
      <c r="E14" s="11" t="s">
        <v>12</v>
      </c>
      <c r="F14" s="11"/>
      <c r="G14" s="12">
        <f t="shared" si="0"/>
        <v>0</v>
      </c>
    </row>
    <row r="15" spans="1:7" x14ac:dyDescent="0.25">
      <c r="A15" s="22"/>
      <c r="B15" s="11">
        <v>7</v>
      </c>
      <c r="C15" s="11" t="s">
        <v>8</v>
      </c>
      <c r="D15" s="11">
        <v>1</v>
      </c>
      <c r="E15" s="11" t="s">
        <v>12</v>
      </c>
      <c r="F15" s="11"/>
      <c r="G15" s="12">
        <f t="shared" si="0"/>
        <v>0</v>
      </c>
    </row>
    <row r="16" spans="1:7" x14ac:dyDescent="0.25">
      <c r="A16" s="22"/>
      <c r="B16" s="11">
        <v>8</v>
      </c>
      <c r="C16" s="11" t="s">
        <v>9</v>
      </c>
      <c r="D16" s="11">
        <v>1</v>
      </c>
      <c r="E16" s="11" t="s">
        <v>12</v>
      </c>
      <c r="F16" s="11"/>
      <c r="G16" s="12">
        <f t="shared" si="0"/>
        <v>0</v>
      </c>
    </row>
    <row r="17" spans="1:7" x14ac:dyDescent="0.25">
      <c r="A17" s="22"/>
      <c r="B17" s="11">
        <v>9</v>
      </c>
      <c r="C17" s="11" t="s">
        <v>23</v>
      </c>
      <c r="D17" s="11">
        <v>1</v>
      </c>
      <c r="E17" s="11" t="s">
        <v>12</v>
      </c>
      <c r="F17" s="11"/>
      <c r="G17" s="12">
        <f t="shared" si="0"/>
        <v>0</v>
      </c>
    </row>
    <row r="18" spans="1:7" x14ac:dyDescent="0.25">
      <c r="A18" s="22"/>
      <c r="B18" s="11">
        <v>10</v>
      </c>
      <c r="C18" s="11" t="s">
        <v>56</v>
      </c>
      <c r="D18" s="11">
        <v>1</v>
      </c>
      <c r="E18" s="11" t="s">
        <v>12</v>
      </c>
      <c r="F18" s="11"/>
      <c r="G18" s="12">
        <f t="shared" si="0"/>
        <v>0</v>
      </c>
    </row>
    <row r="19" spans="1:7" x14ac:dyDescent="0.25">
      <c r="A19" s="22"/>
      <c r="B19" s="11">
        <v>11</v>
      </c>
      <c r="C19" s="13" t="s">
        <v>11</v>
      </c>
      <c r="D19" s="11">
        <v>1</v>
      </c>
      <c r="E19" s="11" t="s">
        <v>12</v>
      </c>
      <c r="F19" s="11"/>
      <c r="G19" s="12">
        <f t="shared" si="0"/>
        <v>0</v>
      </c>
    </row>
    <row r="20" spans="1:7" x14ac:dyDescent="0.25">
      <c r="A20" s="22"/>
      <c r="B20" s="11">
        <v>12</v>
      </c>
      <c r="C20" s="11" t="s">
        <v>51</v>
      </c>
      <c r="D20" s="11">
        <v>10</v>
      </c>
      <c r="E20" s="11" t="s">
        <v>4</v>
      </c>
      <c r="F20" s="11"/>
      <c r="G20" s="12">
        <f t="shared" si="0"/>
        <v>0</v>
      </c>
    </row>
    <row r="21" spans="1:7" x14ac:dyDescent="0.25">
      <c r="A21" s="22"/>
      <c r="B21" s="11">
        <v>13</v>
      </c>
      <c r="C21" s="11" t="s">
        <v>16</v>
      </c>
      <c r="D21" s="11">
        <v>1</v>
      </c>
      <c r="E21" s="11" t="s">
        <v>12</v>
      </c>
      <c r="F21" s="11"/>
      <c r="G21" s="12">
        <f>D21*F21</f>
        <v>0</v>
      </c>
    </row>
    <row r="22" spans="1:7" x14ac:dyDescent="0.25">
      <c r="A22" s="22"/>
      <c r="B22" s="11">
        <v>14</v>
      </c>
      <c r="C22" s="11" t="s">
        <v>15</v>
      </c>
      <c r="D22" s="11">
        <v>1</v>
      </c>
      <c r="E22" s="11" t="s">
        <v>12</v>
      </c>
      <c r="F22" s="11"/>
      <c r="G22" s="12">
        <f>D22*F22</f>
        <v>0</v>
      </c>
    </row>
    <row r="23" spans="1:7" s="8" customFormat="1" ht="26.25" customHeight="1" x14ac:dyDescent="0.3">
      <c r="A23" s="23"/>
      <c r="B23" s="31" t="s">
        <v>58</v>
      </c>
      <c r="C23" s="32"/>
      <c r="D23" s="32"/>
      <c r="E23" s="32"/>
      <c r="F23" s="33"/>
      <c r="G23" s="14">
        <f>SUM(G9:G22)</f>
        <v>0</v>
      </c>
    </row>
    <row r="24" spans="1:7" x14ac:dyDescent="0.25">
      <c r="A24" s="24" t="s">
        <v>55</v>
      </c>
      <c r="B24" s="4">
        <v>15</v>
      </c>
      <c r="C24" s="4" t="s">
        <v>13</v>
      </c>
      <c r="D24" s="4">
        <v>1</v>
      </c>
      <c r="E24" s="4" t="s">
        <v>12</v>
      </c>
      <c r="F24" s="4"/>
      <c r="G24" s="5">
        <f t="shared" si="0"/>
        <v>0</v>
      </c>
    </row>
    <row r="25" spans="1:7" x14ac:dyDescent="0.25">
      <c r="A25" s="25"/>
      <c r="B25" s="4">
        <v>16</v>
      </c>
      <c r="C25" s="4" t="s">
        <v>14</v>
      </c>
      <c r="D25" s="4">
        <v>1</v>
      </c>
      <c r="E25" s="4" t="s">
        <v>12</v>
      </c>
      <c r="F25" s="4"/>
      <c r="G25" s="5">
        <f t="shared" si="0"/>
        <v>0</v>
      </c>
    </row>
    <row r="26" spans="1:7" ht="24.75" customHeight="1" x14ac:dyDescent="0.3">
      <c r="A26" s="26"/>
      <c r="B26" s="34" t="s">
        <v>59</v>
      </c>
      <c r="C26" s="35"/>
      <c r="D26" s="35"/>
      <c r="E26" s="35"/>
      <c r="F26" s="36"/>
      <c r="G26" s="15">
        <f>SUM(G24:G25)</f>
        <v>0</v>
      </c>
    </row>
    <row r="28" spans="1:7" x14ac:dyDescent="0.25">
      <c r="G28" s="1"/>
    </row>
    <row r="29" spans="1:7" ht="15.75" x14ac:dyDescent="0.25">
      <c r="A29" s="9"/>
      <c r="B29" s="10" t="s">
        <v>44</v>
      </c>
      <c r="C29" s="3" t="s">
        <v>52</v>
      </c>
    </row>
    <row r="30" spans="1:7" s="8" customFormat="1" ht="31.5" customHeight="1" x14ac:dyDescent="0.25">
      <c r="A30" s="6" t="s">
        <v>53</v>
      </c>
      <c r="B30" s="6" t="s">
        <v>1</v>
      </c>
      <c r="C30" s="6" t="s">
        <v>0</v>
      </c>
      <c r="D30" s="6" t="s">
        <v>2</v>
      </c>
      <c r="E30" s="6" t="s">
        <v>3</v>
      </c>
      <c r="F30" s="7" t="s">
        <v>72</v>
      </c>
      <c r="G30" s="7" t="s">
        <v>57</v>
      </c>
    </row>
    <row r="31" spans="1:7" x14ac:dyDescent="0.25">
      <c r="A31" s="21" t="s">
        <v>54</v>
      </c>
      <c r="B31" s="11">
        <v>1</v>
      </c>
      <c r="C31" s="11" t="s">
        <v>17</v>
      </c>
      <c r="D31" s="11">
        <v>1</v>
      </c>
      <c r="E31" s="11" t="s">
        <v>12</v>
      </c>
      <c r="F31" s="11"/>
      <c r="G31" s="12">
        <f>D31*F31</f>
        <v>0</v>
      </c>
    </row>
    <row r="32" spans="1:7" x14ac:dyDescent="0.25">
      <c r="A32" s="22"/>
      <c r="B32" s="11">
        <v>2</v>
      </c>
      <c r="C32" s="11" t="s">
        <v>18</v>
      </c>
      <c r="D32" s="11">
        <v>1</v>
      </c>
      <c r="E32" s="11" t="s">
        <v>12</v>
      </c>
      <c r="F32" s="11"/>
      <c r="G32" s="12">
        <f t="shared" ref="G32:G45" si="2">D32*F32</f>
        <v>0</v>
      </c>
    </row>
    <row r="33" spans="1:7" x14ac:dyDescent="0.25">
      <c r="A33" s="22"/>
      <c r="B33" s="11">
        <v>3</v>
      </c>
      <c r="C33" s="11" t="s">
        <v>19</v>
      </c>
      <c r="D33" s="11">
        <v>1</v>
      </c>
      <c r="E33" s="11" t="s">
        <v>12</v>
      </c>
      <c r="F33" s="11"/>
      <c r="G33" s="12">
        <f t="shared" si="2"/>
        <v>0</v>
      </c>
    </row>
    <row r="34" spans="1:7" x14ac:dyDescent="0.25">
      <c r="A34" s="22"/>
      <c r="B34" s="11">
        <v>4</v>
      </c>
      <c r="C34" s="11" t="s">
        <v>20</v>
      </c>
      <c r="D34" s="11">
        <v>1</v>
      </c>
      <c r="E34" s="11" t="s">
        <v>12</v>
      </c>
      <c r="F34" s="11"/>
      <c r="G34" s="12">
        <f t="shared" si="2"/>
        <v>0</v>
      </c>
    </row>
    <row r="35" spans="1:7" x14ac:dyDescent="0.25">
      <c r="A35" s="22"/>
      <c r="B35" s="11">
        <v>5</v>
      </c>
      <c r="C35" s="11" t="s">
        <v>21</v>
      </c>
      <c r="D35" s="11">
        <v>1</v>
      </c>
      <c r="E35" s="11" t="s">
        <v>12</v>
      </c>
      <c r="F35" s="11"/>
      <c r="G35" s="12">
        <f t="shared" si="2"/>
        <v>0</v>
      </c>
    </row>
    <row r="36" spans="1:7" x14ac:dyDescent="0.25">
      <c r="A36" s="22"/>
      <c r="B36" s="11">
        <v>6</v>
      </c>
      <c r="C36" s="11" t="s">
        <v>22</v>
      </c>
      <c r="D36" s="11">
        <v>1</v>
      </c>
      <c r="E36" s="11" t="s">
        <v>12</v>
      </c>
      <c r="F36" s="11"/>
      <c r="G36" s="12">
        <f t="shared" si="2"/>
        <v>0</v>
      </c>
    </row>
    <row r="37" spans="1:7" x14ac:dyDescent="0.25">
      <c r="A37" s="22"/>
      <c r="B37" s="11">
        <v>7</v>
      </c>
      <c r="C37" s="11" t="s">
        <v>23</v>
      </c>
      <c r="D37" s="11">
        <v>1</v>
      </c>
      <c r="E37" s="11" t="s">
        <v>12</v>
      </c>
      <c r="F37" s="11"/>
      <c r="G37" s="12">
        <f t="shared" si="2"/>
        <v>0</v>
      </c>
    </row>
    <row r="38" spans="1:7" x14ac:dyDescent="0.25">
      <c r="A38" s="22"/>
      <c r="B38" s="11">
        <v>8</v>
      </c>
      <c r="C38" s="11" t="s">
        <v>24</v>
      </c>
      <c r="D38" s="11">
        <v>1</v>
      </c>
      <c r="E38" s="11" t="s">
        <v>12</v>
      </c>
      <c r="F38" s="11"/>
      <c r="G38" s="12">
        <f t="shared" si="2"/>
        <v>0</v>
      </c>
    </row>
    <row r="39" spans="1:7" x14ac:dyDescent="0.25">
      <c r="A39" s="22"/>
      <c r="B39" s="11">
        <v>9</v>
      </c>
      <c r="C39" s="11" t="s">
        <v>11</v>
      </c>
      <c r="D39" s="11">
        <v>1</v>
      </c>
      <c r="E39" s="11" t="s">
        <v>12</v>
      </c>
      <c r="F39" s="11"/>
      <c r="G39" s="12">
        <f t="shared" si="2"/>
        <v>0</v>
      </c>
    </row>
    <row r="40" spans="1:7" x14ac:dyDescent="0.25">
      <c r="A40" s="22"/>
      <c r="B40" s="11">
        <v>10</v>
      </c>
      <c r="C40" s="11" t="s">
        <v>49</v>
      </c>
      <c r="D40" s="11">
        <v>30</v>
      </c>
      <c r="E40" s="11" t="s">
        <v>4</v>
      </c>
      <c r="F40" s="11"/>
      <c r="G40" s="12">
        <f t="shared" si="2"/>
        <v>0</v>
      </c>
    </row>
    <row r="41" spans="1:7" x14ac:dyDescent="0.25">
      <c r="A41" s="22"/>
      <c r="B41" s="11">
        <v>11</v>
      </c>
      <c r="C41" s="11" t="s">
        <v>16</v>
      </c>
      <c r="D41" s="11">
        <v>1</v>
      </c>
      <c r="E41" s="11" t="s">
        <v>12</v>
      </c>
      <c r="F41" s="11"/>
      <c r="G41" s="12">
        <f>D41*F41</f>
        <v>0</v>
      </c>
    </row>
    <row r="42" spans="1:7" x14ac:dyDescent="0.25">
      <c r="A42" s="22"/>
      <c r="B42" s="11">
        <v>12</v>
      </c>
      <c r="C42" s="11" t="s">
        <v>15</v>
      </c>
      <c r="D42" s="11">
        <v>1</v>
      </c>
      <c r="E42" s="11" t="s">
        <v>12</v>
      </c>
      <c r="F42" s="11"/>
      <c r="G42" s="12">
        <f t="shared" si="2"/>
        <v>0</v>
      </c>
    </row>
    <row r="43" spans="1:7" s="8" customFormat="1" ht="18.75" customHeight="1" x14ac:dyDescent="0.3">
      <c r="A43" s="23"/>
      <c r="B43" s="31" t="s">
        <v>58</v>
      </c>
      <c r="C43" s="32"/>
      <c r="D43" s="32"/>
      <c r="E43" s="32"/>
      <c r="F43" s="33"/>
      <c r="G43" s="14">
        <f>SUM(G31:G42)</f>
        <v>0</v>
      </c>
    </row>
    <row r="44" spans="1:7" ht="15" customHeight="1" x14ac:dyDescent="0.25">
      <c r="A44" s="24" t="s">
        <v>55</v>
      </c>
      <c r="B44" s="4">
        <v>13</v>
      </c>
      <c r="C44" s="4" t="s">
        <v>13</v>
      </c>
      <c r="D44" s="4">
        <v>1</v>
      </c>
      <c r="E44" s="4" t="s">
        <v>12</v>
      </c>
      <c r="F44" s="4"/>
      <c r="G44" s="5">
        <f t="shared" si="2"/>
        <v>0</v>
      </c>
    </row>
    <row r="45" spans="1:7" ht="15" customHeight="1" x14ac:dyDescent="0.25">
      <c r="A45" s="25"/>
      <c r="B45" s="4">
        <v>14</v>
      </c>
      <c r="C45" s="4" t="s">
        <v>14</v>
      </c>
      <c r="D45" s="4">
        <v>1</v>
      </c>
      <c r="E45" s="4" t="s">
        <v>12</v>
      </c>
      <c r="F45" s="4"/>
      <c r="G45" s="5">
        <f t="shared" si="2"/>
        <v>0</v>
      </c>
    </row>
    <row r="46" spans="1:7" ht="25.5" customHeight="1" x14ac:dyDescent="0.3">
      <c r="A46" s="26"/>
      <c r="B46" s="34" t="s">
        <v>59</v>
      </c>
      <c r="C46" s="35"/>
      <c r="D46" s="35"/>
      <c r="E46" s="35"/>
      <c r="F46" s="36"/>
      <c r="G46" s="15">
        <f>SUM(G44:G45)</f>
        <v>0</v>
      </c>
    </row>
    <row r="48" spans="1:7" s="8" customFormat="1" x14ac:dyDescent="0.25"/>
    <row r="49" spans="1:7" ht="15.75" x14ac:dyDescent="0.25">
      <c r="B49" s="2" t="s">
        <v>45</v>
      </c>
      <c r="C49" s="3" t="s">
        <v>42</v>
      </c>
    </row>
    <row r="50" spans="1:7" s="8" customFormat="1" ht="31.5" customHeight="1" x14ac:dyDescent="0.25">
      <c r="A50" s="6" t="s">
        <v>53</v>
      </c>
      <c r="B50" s="6" t="s">
        <v>1</v>
      </c>
      <c r="C50" s="6" t="s">
        <v>0</v>
      </c>
      <c r="D50" s="6" t="s">
        <v>2</v>
      </c>
      <c r="E50" s="6" t="s">
        <v>3</v>
      </c>
      <c r="F50" s="7" t="s">
        <v>72</v>
      </c>
      <c r="G50" s="7" t="s">
        <v>57</v>
      </c>
    </row>
    <row r="51" spans="1:7" ht="15" customHeight="1" x14ac:dyDescent="0.25">
      <c r="A51" s="21" t="s">
        <v>54</v>
      </c>
      <c r="B51" s="11">
        <v>1</v>
      </c>
      <c r="C51" s="11" t="s">
        <v>17</v>
      </c>
      <c r="D51" s="11">
        <v>1</v>
      </c>
      <c r="E51" s="11" t="s">
        <v>12</v>
      </c>
      <c r="F51" s="11"/>
      <c r="G51" s="12">
        <f>D51*F51</f>
        <v>0</v>
      </c>
    </row>
    <row r="52" spans="1:7" ht="15" customHeight="1" x14ac:dyDescent="0.25">
      <c r="A52" s="22"/>
      <c r="B52" s="11">
        <v>2</v>
      </c>
      <c r="C52" s="11" t="s">
        <v>18</v>
      </c>
      <c r="D52" s="11">
        <v>1</v>
      </c>
      <c r="E52" s="11" t="s">
        <v>12</v>
      </c>
      <c r="F52" s="11"/>
      <c r="G52" s="12">
        <f t="shared" ref="G52:G65" si="3">D52*F52</f>
        <v>0</v>
      </c>
    </row>
    <row r="53" spans="1:7" ht="15" customHeight="1" x14ac:dyDescent="0.25">
      <c r="A53" s="22"/>
      <c r="B53" s="11">
        <v>3</v>
      </c>
      <c r="C53" s="11" t="s">
        <v>19</v>
      </c>
      <c r="D53" s="11">
        <v>1</v>
      </c>
      <c r="E53" s="11" t="s">
        <v>12</v>
      </c>
      <c r="F53" s="11"/>
      <c r="G53" s="12">
        <f t="shared" si="3"/>
        <v>0</v>
      </c>
    </row>
    <row r="54" spans="1:7" ht="15" customHeight="1" x14ac:dyDescent="0.25">
      <c r="A54" s="22"/>
      <c r="B54" s="11">
        <v>4</v>
      </c>
      <c r="C54" s="11" t="s">
        <v>20</v>
      </c>
      <c r="D54" s="11">
        <v>1</v>
      </c>
      <c r="E54" s="11" t="s">
        <v>12</v>
      </c>
      <c r="F54" s="11"/>
      <c r="G54" s="12">
        <f t="shared" si="3"/>
        <v>0</v>
      </c>
    </row>
    <row r="55" spans="1:7" ht="15" customHeight="1" x14ac:dyDescent="0.25">
      <c r="A55" s="22"/>
      <c r="B55" s="11">
        <v>5</v>
      </c>
      <c r="C55" s="11" t="s">
        <v>21</v>
      </c>
      <c r="D55" s="11">
        <v>1</v>
      </c>
      <c r="E55" s="11" t="s">
        <v>12</v>
      </c>
      <c r="F55" s="11"/>
      <c r="G55" s="12">
        <f t="shared" si="3"/>
        <v>0</v>
      </c>
    </row>
    <row r="56" spans="1:7" ht="15" customHeight="1" x14ac:dyDescent="0.25">
      <c r="A56" s="22"/>
      <c r="B56" s="11">
        <v>6</v>
      </c>
      <c r="C56" s="11" t="s">
        <v>22</v>
      </c>
      <c r="D56" s="11">
        <v>1</v>
      </c>
      <c r="E56" s="11" t="s">
        <v>12</v>
      </c>
      <c r="F56" s="11"/>
      <c r="G56" s="12">
        <f t="shared" si="3"/>
        <v>0</v>
      </c>
    </row>
    <row r="57" spans="1:7" ht="15" customHeight="1" x14ac:dyDescent="0.25">
      <c r="A57" s="22"/>
      <c r="B57" s="11">
        <v>7</v>
      </c>
      <c r="C57" s="11" t="s">
        <v>23</v>
      </c>
      <c r="D57" s="11">
        <v>1</v>
      </c>
      <c r="E57" s="11" t="s">
        <v>12</v>
      </c>
      <c r="F57" s="11"/>
      <c r="G57" s="12">
        <f t="shared" si="3"/>
        <v>0</v>
      </c>
    </row>
    <row r="58" spans="1:7" ht="15" customHeight="1" x14ac:dyDescent="0.25">
      <c r="A58" s="22"/>
      <c r="B58" s="11">
        <v>8</v>
      </c>
      <c r="C58" s="11" t="s">
        <v>24</v>
      </c>
      <c r="D58" s="11">
        <v>1</v>
      </c>
      <c r="E58" s="11" t="s">
        <v>12</v>
      </c>
      <c r="F58" s="11"/>
      <c r="G58" s="12">
        <f t="shared" si="3"/>
        <v>0</v>
      </c>
    </row>
    <row r="59" spans="1:7" ht="15" customHeight="1" x14ac:dyDescent="0.25">
      <c r="A59" s="22"/>
      <c r="B59" s="11">
        <v>9</v>
      </c>
      <c r="C59" s="11" t="s">
        <v>11</v>
      </c>
      <c r="D59" s="11">
        <v>1</v>
      </c>
      <c r="E59" s="11" t="s">
        <v>12</v>
      </c>
      <c r="F59" s="11"/>
      <c r="G59" s="12">
        <f t="shared" si="3"/>
        <v>0</v>
      </c>
    </row>
    <row r="60" spans="1:7" ht="15" customHeight="1" x14ac:dyDescent="0.25">
      <c r="A60" s="22"/>
      <c r="B60" s="11">
        <v>10</v>
      </c>
      <c r="C60" s="11" t="s">
        <v>48</v>
      </c>
      <c r="D60" s="11">
        <v>20</v>
      </c>
      <c r="E60" s="11" t="s">
        <v>4</v>
      </c>
      <c r="F60" s="11"/>
      <c r="G60" s="12">
        <f t="shared" si="3"/>
        <v>0</v>
      </c>
    </row>
    <row r="61" spans="1:7" ht="15" customHeight="1" x14ac:dyDescent="0.25">
      <c r="A61" s="22"/>
      <c r="B61" s="11">
        <v>11</v>
      </c>
      <c r="C61" s="11" t="s">
        <v>73</v>
      </c>
      <c r="D61" s="11">
        <v>1</v>
      </c>
      <c r="E61" s="11" t="s">
        <v>12</v>
      </c>
      <c r="F61" s="11"/>
      <c r="G61" s="12">
        <f>D61*F61</f>
        <v>0</v>
      </c>
    </row>
    <row r="62" spans="1:7" ht="15" customHeight="1" x14ac:dyDescent="0.25">
      <c r="A62" s="22"/>
      <c r="B62" s="11">
        <v>12</v>
      </c>
      <c r="C62" s="11" t="s">
        <v>15</v>
      </c>
      <c r="D62" s="11">
        <v>1</v>
      </c>
      <c r="E62" s="11" t="s">
        <v>12</v>
      </c>
      <c r="F62" s="11"/>
      <c r="G62" s="12">
        <f>D62*F62</f>
        <v>0</v>
      </c>
    </row>
    <row r="63" spans="1:7" s="8" customFormat="1" ht="18.75" customHeight="1" x14ac:dyDescent="0.3">
      <c r="A63" s="23"/>
      <c r="B63" s="31" t="s">
        <v>58</v>
      </c>
      <c r="C63" s="32"/>
      <c r="D63" s="32"/>
      <c r="E63" s="32"/>
      <c r="F63" s="33"/>
      <c r="G63" s="14">
        <f>SUM(G51:G62)</f>
        <v>0</v>
      </c>
    </row>
    <row r="64" spans="1:7" x14ac:dyDescent="0.25">
      <c r="A64" s="39" t="s">
        <v>55</v>
      </c>
      <c r="B64" s="4">
        <v>13</v>
      </c>
      <c r="C64" s="4" t="s">
        <v>13</v>
      </c>
      <c r="D64" s="4">
        <v>1</v>
      </c>
      <c r="E64" s="4" t="s">
        <v>12</v>
      </c>
      <c r="F64" s="4"/>
      <c r="G64" s="5">
        <f t="shared" si="3"/>
        <v>0</v>
      </c>
    </row>
    <row r="65" spans="1:7" x14ac:dyDescent="0.25">
      <c r="A65" s="40"/>
      <c r="B65" s="4">
        <v>14</v>
      </c>
      <c r="C65" s="4" t="s">
        <v>14</v>
      </c>
      <c r="D65" s="4">
        <v>1</v>
      </c>
      <c r="E65" s="4" t="s">
        <v>12</v>
      </c>
      <c r="F65" s="4"/>
      <c r="G65" s="5">
        <f t="shared" si="3"/>
        <v>0</v>
      </c>
    </row>
    <row r="66" spans="1:7" s="8" customFormat="1" ht="26.25" customHeight="1" x14ac:dyDescent="0.3">
      <c r="A66" s="41"/>
      <c r="B66" s="34" t="s">
        <v>59</v>
      </c>
      <c r="C66" s="35"/>
      <c r="D66" s="35"/>
      <c r="E66" s="35"/>
      <c r="F66" s="36"/>
      <c r="G66" s="15">
        <f>SUM(G64:G65)</f>
        <v>0</v>
      </c>
    </row>
    <row r="68" spans="1:7" s="8" customFormat="1" x14ac:dyDescent="0.25"/>
    <row r="69" spans="1:7" ht="15.75" x14ac:dyDescent="0.25">
      <c r="B69" s="2" t="s">
        <v>46</v>
      </c>
      <c r="C69" s="3" t="s">
        <v>25</v>
      </c>
    </row>
    <row r="70" spans="1:7" s="8" customFormat="1" ht="31.5" customHeight="1" x14ac:dyDescent="0.25">
      <c r="A70" s="6" t="s">
        <v>53</v>
      </c>
      <c r="B70" s="6" t="s">
        <v>1</v>
      </c>
      <c r="C70" s="6" t="s">
        <v>0</v>
      </c>
      <c r="D70" s="6" t="s">
        <v>2</v>
      </c>
      <c r="E70" s="6" t="s">
        <v>3</v>
      </c>
      <c r="F70" s="7" t="s">
        <v>72</v>
      </c>
      <c r="G70" s="7" t="s">
        <v>57</v>
      </c>
    </row>
    <row r="71" spans="1:7" ht="15" customHeight="1" x14ac:dyDescent="0.25">
      <c r="A71" s="27" t="s">
        <v>54</v>
      </c>
      <c r="B71" s="11">
        <v>1</v>
      </c>
      <c r="C71" s="11" t="s">
        <v>17</v>
      </c>
      <c r="D71" s="11">
        <v>1</v>
      </c>
      <c r="E71" s="11" t="s">
        <v>12</v>
      </c>
      <c r="F71" s="11"/>
      <c r="G71" s="12">
        <f>D71*F71</f>
        <v>0</v>
      </c>
    </row>
    <row r="72" spans="1:7" ht="15" customHeight="1" x14ac:dyDescent="0.25">
      <c r="A72" s="28"/>
      <c r="B72" s="11">
        <v>2</v>
      </c>
      <c r="C72" s="11" t="s">
        <v>18</v>
      </c>
      <c r="D72" s="11">
        <v>1</v>
      </c>
      <c r="E72" s="11" t="s">
        <v>12</v>
      </c>
      <c r="F72" s="11"/>
      <c r="G72" s="12">
        <f t="shared" ref="G72:G81" si="4">D72*F72</f>
        <v>0</v>
      </c>
    </row>
    <row r="73" spans="1:7" ht="15" customHeight="1" x14ac:dyDescent="0.25">
      <c r="A73" s="28"/>
      <c r="B73" s="11">
        <v>3</v>
      </c>
      <c r="C73" s="11" t="s">
        <v>26</v>
      </c>
      <c r="D73" s="11">
        <v>1</v>
      </c>
      <c r="E73" s="11" t="s">
        <v>12</v>
      </c>
      <c r="F73" s="11"/>
      <c r="G73" s="12">
        <f t="shared" si="4"/>
        <v>0</v>
      </c>
    </row>
    <row r="74" spans="1:7" ht="15" customHeight="1" x14ac:dyDescent="0.25">
      <c r="A74" s="28"/>
      <c r="B74" s="11">
        <v>4</v>
      </c>
      <c r="C74" s="11" t="s">
        <v>27</v>
      </c>
      <c r="D74" s="11">
        <v>1</v>
      </c>
      <c r="E74" s="11" t="s">
        <v>12</v>
      </c>
      <c r="F74" s="11"/>
      <c r="G74" s="12">
        <f t="shared" si="4"/>
        <v>0</v>
      </c>
    </row>
    <row r="75" spans="1:7" ht="15" customHeight="1" x14ac:dyDescent="0.25">
      <c r="A75" s="28"/>
      <c r="B75" s="11">
        <v>5</v>
      </c>
      <c r="C75" s="11" t="s">
        <v>20</v>
      </c>
      <c r="D75" s="11">
        <v>1</v>
      </c>
      <c r="E75" s="11" t="s">
        <v>12</v>
      </c>
      <c r="F75" s="11"/>
      <c r="G75" s="12">
        <f t="shared" si="4"/>
        <v>0</v>
      </c>
    </row>
    <row r="76" spans="1:7" ht="15" customHeight="1" x14ac:dyDescent="0.25">
      <c r="A76" s="28"/>
      <c r="B76" s="11">
        <v>6</v>
      </c>
      <c r="C76" s="11" t="s">
        <v>28</v>
      </c>
      <c r="D76" s="11">
        <v>1</v>
      </c>
      <c r="E76" s="11" t="s">
        <v>12</v>
      </c>
      <c r="F76" s="11"/>
      <c r="G76" s="12">
        <f t="shared" si="4"/>
        <v>0</v>
      </c>
    </row>
    <row r="77" spans="1:7" ht="15" customHeight="1" x14ac:dyDescent="0.25">
      <c r="A77" s="28"/>
      <c r="B77" s="11">
        <v>7</v>
      </c>
      <c r="C77" s="11" t="s">
        <v>29</v>
      </c>
      <c r="D77" s="11">
        <v>1</v>
      </c>
      <c r="E77" s="11" t="s">
        <v>12</v>
      </c>
      <c r="F77" s="11"/>
      <c r="G77" s="12">
        <f t="shared" si="4"/>
        <v>0</v>
      </c>
    </row>
    <row r="78" spans="1:7" ht="15" customHeight="1" x14ac:dyDescent="0.25">
      <c r="A78" s="28"/>
      <c r="B78" s="11">
        <v>8</v>
      </c>
      <c r="C78" s="11" t="s">
        <v>30</v>
      </c>
      <c r="D78" s="11">
        <v>1</v>
      </c>
      <c r="E78" s="11" t="s">
        <v>12</v>
      </c>
      <c r="F78" s="11"/>
      <c r="G78" s="12">
        <f t="shared" si="4"/>
        <v>0</v>
      </c>
    </row>
    <row r="79" spans="1:7" ht="15" customHeight="1" x14ac:dyDescent="0.25">
      <c r="A79" s="28"/>
      <c r="B79" s="11">
        <v>9</v>
      </c>
      <c r="C79" s="11" t="s">
        <v>23</v>
      </c>
      <c r="D79" s="11">
        <v>1</v>
      </c>
      <c r="E79" s="11" t="s">
        <v>12</v>
      </c>
      <c r="F79" s="11"/>
      <c r="G79" s="12">
        <f t="shared" si="4"/>
        <v>0</v>
      </c>
    </row>
    <row r="80" spans="1:7" ht="15" customHeight="1" x14ac:dyDescent="0.25">
      <c r="A80" s="28"/>
      <c r="B80" s="11">
        <v>10</v>
      </c>
      <c r="C80" s="11" t="s">
        <v>31</v>
      </c>
      <c r="D80" s="11">
        <v>1</v>
      </c>
      <c r="E80" s="11" t="s">
        <v>12</v>
      </c>
      <c r="F80" s="11"/>
      <c r="G80" s="12">
        <f t="shared" si="4"/>
        <v>0</v>
      </c>
    </row>
    <row r="81" spans="1:7" ht="15" customHeight="1" x14ac:dyDescent="0.25">
      <c r="A81" s="28"/>
      <c r="B81" s="11">
        <v>11</v>
      </c>
      <c r="C81" s="11" t="s">
        <v>32</v>
      </c>
      <c r="D81" s="11">
        <v>1</v>
      </c>
      <c r="E81" s="11" t="s">
        <v>12</v>
      </c>
      <c r="F81" s="11"/>
      <c r="G81" s="12">
        <f t="shared" si="4"/>
        <v>0</v>
      </c>
    </row>
    <row r="82" spans="1:7" ht="15" customHeight="1" x14ac:dyDescent="0.25">
      <c r="A82" s="28"/>
      <c r="B82" s="11">
        <v>12</v>
      </c>
      <c r="C82" s="11" t="s">
        <v>16</v>
      </c>
      <c r="D82" s="11">
        <v>1</v>
      </c>
      <c r="E82" s="11" t="s">
        <v>12</v>
      </c>
      <c r="F82" s="11"/>
      <c r="G82" s="12">
        <f>D82*F82</f>
        <v>0</v>
      </c>
    </row>
    <row r="83" spans="1:7" ht="15" customHeight="1" x14ac:dyDescent="0.25">
      <c r="A83" s="29"/>
      <c r="B83" s="11">
        <v>13</v>
      </c>
      <c r="C83" s="11" t="s">
        <v>15</v>
      </c>
      <c r="D83" s="11">
        <v>1</v>
      </c>
      <c r="E83" s="11" t="s">
        <v>12</v>
      </c>
      <c r="F83" s="11"/>
      <c r="G83" s="12">
        <f>D83*F83</f>
        <v>0</v>
      </c>
    </row>
    <row r="84" spans="1:7" s="8" customFormat="1" ht="27" customHeight="1" x14ac:dyDescent="0.3">
      <c r="A84" s="16"/>
      <c r="B84" s="31" t="s">
        <v>58</v>
      </c>
      <c r="C84" s="32"/>
      <c r="D84" s="32"/>
      <c r="E84" s="32"/>
      <c r="F84" s="33"/>
      <c r="G84" s="14">
        <f>SUM(G71:G83)</f>
        <v>0</v>
      </c>
    </row>
    <row r="85" spans="1:7" ht="15" customHeight="1" x14ac:dyDescent="0.25">
      <c r="A85" s="39" t="s">
        <v>55</v>
      </c>
      <c r="B85" s="4">
        <v>14</v>
      </c>
      <c r="C85" s="4" t="s">
        <v>33</v>
      </c>
      <c r="D85" s="4">
        <v>1</v>
      </c>
      <c r="E85" s="4" t="s">
        <v>12</v>
      </c>
      <c r="F85" s="4"/>
      <c r="G85" s="5">
        <f>D85*F85</f>
        <v>0</v>
      </c>
    </row>
    <row r="86" spans="1:7" ht="15" customHeight="1" x14ac:dyDescent="0.25">
      <c r="A86" s="40"/>
      <c r="B86" s="4">
        <v>15</v>
      </c>
      <c r="C86" s="4" t="s">
        <v>34</v>
      </c>
      <c r="D86" s="4">
        <v>1</v>
      </c>
      <c r="E86" s="4" t="s">
        <v>12</v>
      </c>
      <c r="F86" s="4"/>
      <c r="G86" s="5">
        <f>D86*F86</f>
        <v>0</v>
      </c>
    </row>
    <row r="87" spans="1:7" ht="18.75" x14ac:dyDescent="0.3">
      <c r="A87" s="41"/>
      <c r="B87" s="34" t="s">
        <v>59</v>
      </c>
      <c r="C87" s="35"/>
      <c r="D87" s="35"/>
      <c r="E87" s="35"/>
      <c r="F87" s="36"/>
      <c r="G87" s="15">
        <f>SUM(G85:G86)</f>
        <v>0</v>
      </c>
    </row>
    <row r="89" spans="1:7" s="8" customFormat="1" x14ac:dyDescent="0.25"/>
    <row r="90" spans="1:7" ht="15.75" x14ac:dyDescent="0.25">
      <c r="B90" s="2" t="s">
        <v>47</v>
      </c>
      <c r="C90" s="3" t="s">
        <v>41</v>
      </c>
    </row>
    <row r="91" spans="1:7" s="8" customFormat="1" ht="31.5" customHeight="1" x14ac:dyDescent="0.25">
      <c r="A91" s="6" t="s">
        <v>53</v>
      </c>
      <c r="B91" s="6" t="s">
        <v>1</v>
      </c>
      <c r="C91" s="6" t="s">
        <v>0</v>
      </c>
      <c r="D91" s="6" t="s">
        <v>2</v>
      </c>
      <c r="E91" s="6" t="s">
        <v>3</v>
      </c>
      <c r="F91" s="7" t="s">
        <v>72</v>
      </c>
      <c r="G91" s="7" t="s">
        <v>57</v>
      </c>
    </row>
    <row r="92" spans="1:7" ht="15" customHeight="1" x14ac:dyDescent="0.25">
      <c r="A92" s="21" t="s">
        <v>54</v>
      </c>
      <c r="B92" s="11">
        <v>1</v>
      </c>
      <c r="C92" s="11" t="s">
        <v>36</v>
      </c>
      <c r="D92" s="11">
        <v>1</v>
      </c>
      <c r="E92" s="11" t="s">
        <v>12</v>
      </c>
      <c r="F92" s="11"/>
      <c r="G92" s="12">
        <f t="shared" ref="G92:G104" si="5">D92*F92</f>
        <v>0</v>
      </c>
    </row>
    <row r="93" spans="1:7" ht="15" customHeight="1" x14ac:dyDescent="0.25">
      <c r="A93" s="22"/>
      <c r="B93" s="11">
        <v>2</v>
      </c>
      <c r="C93" s="11" t="s">
        <v>37</v>
      </c>
      <c r="D93" s="11">
        <v>1</v>
      </c>
      <c r="E93" s="11" t="s">
        <v>12</v>
      </c>
      <c r="F93" s="11"/>
      <c r="G93" s="12">
        <f t="shared" si="5"/>
        <v>0</v>
      </c>
    </row>
    <row r="94" spans="1:7" ht="15" customHeight="1" x14ac:dyDescent="0.25">
      <c r="A94" s="22"/>
      <c r="B94" s="11">
        <v>3</v>
      </c>
      <c r="C94" s="11" t="s">
        <v>5</v>
      </c>
      <c r="D94" s="11">
        <v>1</v>
      </c>
      <c r="E94" s="11" t="s">
        <v>12</v>
      </c>
      <c r="F94" s="11"/>
      <c r="G94" s="12">
        <f t="shared" si="5"/>
        <v>0</v>
      </c>
    </row>
    <row r="95" spans="1:7" ht="15" customHeight="1" x14ac:dyDescent="0.25">
      <c r="A95" s="22"/>
      <c r="B95" s="11">
        <v>4</v>
      </c>
      <c r="C95" s="11" t="s">
        <v>6</v>
      </c>
      <c r="D95" s="11">
        <v>1</v>
      </c>
      <c r="E95" s="11" t="s">
        <v>12</v>
      </c>
      <c r="F95" s="11"/>
      <c r="G95" s="12">
        <f t="shared" si="5"/>
        <v>0</v>
      </c>
    </row>
    <row r="96" spans="1:7" ht="15" customHeight="1" x14ac:dyDescent="0.25">
      <c r="A96" s="22"/>
      <c r="B96" s="11">
        <v>5</v>
      </c>
      <c r="C96" s="11" t="s">
        <v>7</v>
      </c>
      <c r="D96" s="11">
        <v>1</v>
      </c>
      <c r="E96" s="11" t="s">
        <v>12</v>
      </c>
      <c r="F96" s="11"/>
      <c r="G96" s="12">
        <f t="shared" si="5"/>
        <v>0</v>
      </c>
    </row>
    <row r="97" spans="1:7" ht="15" customHeight="1" x14ac:dyDescent="0.25">
      <c r="A97" s="22"/>
      <c r="B97" s="11">
        <v>6</v>
      </c>
      <c r="C97" s="11" t="s">
        <v>38</v>
      </c>
      <c r="D97" s="11">
        <v>1</v>
      </c>
      <c r="E97" s="11" t="s">
        <v>12</v>
      </c>
      <c r="F97" s="11"/>
      <c r="G97" s="12">
        <f t="shared" si="5"/>
        <v>0</v>
      </c>
    </row>
    <row r="98" spans="1:7" ht="15" customHeight="1" x14ac:dyDescent="0.25">
      <c r="A98" s="22"/>
      <c r="B98" s="11">
        <v>7</v>
      </c>
      <c r="C98" s="11" t="s">
        <v>39</v>
      </c>
      <c r="D98" s="11">
        <v>1</v>
      </c>
      <c r="E98" s="11" t="s">
        <v>12</v>
      </c>
      <c r="F98" s="11"/>
      <c r="G98" s="12">
        <f t="shared" si="5"/>
        <v>0</v>
      </c>
    </row>
    <row r="99" spans="1:7" ht="15" customHeight="1" x14ac:dyDescent="0.25">
      <c r="A99" s="22"/>
      <c r="B99" s="11">
        <v>8</v>
      </c>
      <c r="C99" s="11" t="s">
        <v>40</v>
      </c>
      <c r="D99" s="11">
        <v>1</v>
      </c>
      <c r="E99" s="11" t="s">
        <v>12</v>
      </c>
      <c r="F99" s="11"/>
      <c r="G99" s="12">
        <f t="shared" si="5"/>
        <v>0</v>
      </c>
    </row>
    <row r="100" spans="1:7" ht="15" customHeight="1" x14ac:dyDescent="0.25">
      <c r="A100" s="22"/>
      <c r="B100" s="11">
        <v>9</v>
      </c>
      <c r="C100" s="11" t="s">
        <v>10</v>
      </c>
      <c r="D100" s="11">
        <v>1</v>
      </c>
      <c r="E100" s="11" t="s">
        <v>12</v>
      </c>
      <c r="F100" s="11"/>
      <c r="G100" s="12">
        <f t="shared" si="5"/>
        <v>0</v>
      </c>
    </row>
    <row r="101" spans="1:7" ht="15" customHeight="1" x14ac:dyDescent="0.25">
      <c r="A101" s="22"/>
      <c r="B101" s="11">
        <v>10</v>
      </c>
      <c r="C101" s="11" t="s">
        <v>11</v>
      </c>
      <c r="D101" s="11">
        <v>1</v>
      </c>
      <c r="E101" s="11" t="s">
        <v>12</v>
      </c>
      <c r="F101" s="11"/>
      <c r="G101" s="12">
        <f t="shared" si="5"/>
        <v>0</v>
      </c>
    </row>
    <row r="102" spans="1:7" ht="15" customHeight="1" x14ac:dyDescent="0.25">
      <c r="A102" s="22"/>
      <c r="B102" s="11">
        <v>11</v>
      </c>
      <c r="C102" s="11" t="s">
        <v>50</v>
      </c>
      <c r="D102" s="11">
        <v>30</v>
      </c>
      <c r="E102" s="11" t="s">
        <v>4</v>
      </c>
      <c r="F102" s="11"/>
      <c r="G102" s="12">
        <f t="shared" si="5"/>
        <v>0</v>
      </c>
    </row>
    <row r="103" spans="1:7" ht="15" customHeight="1" x14ac:dyDescent="0.25">
      <c r="A103" s="22"/>
      <c r="B103" s="11">
        <v>12</v>
      </c>
      <c r="C103" s="11" t="s">
        <v>16</v>
      </c>
      <c r="D103" s="11">
        <v>1</v>
      </c>
      <c r="E103" s="11" t="s">
        <v>12</v>
      </c>
      <c r="F103" s="11"/>
      <c r="G103" s="12">
        <f t="shared" si="5"/>
        <v>0</v>
      </c>
    </row>
    <row r="104" spans="1:7" ht="15" customHeight="1" x14ac:dyDescent="0.25">
      <c r="A104" s="22"/>
      <c r="B104" s="11">
        <v>13</v>
      </c>
      <c r="C104" s="11" t="s">
        <v>15</v>
      </c>
      <c r="D104" s="11">
        <v>1</v>
      </c>
      <c r="E104" s="11" t="s">
        <v>12</v>
      </c>
      <c r="F104" s="11"/>
      <c r="G104" s="12">
        <f t="shared" si="5"/>
        <v>0</v>
      </c>
    </row>
    <row r="105" spans="1:7" s="8" customFormat="1" ht="29.25" customHeight="1" x14ac:dyDescent="0.3">
      <c r="A105" s="23"/>
      <c r="B105" s="31" t="s">
        <v>58</v>
      </c>
      <c r="C105" s="32"/>
      <c r="D105" s="32"/>
      <c r="E105" s="32"/>
      <c r="F105" s="33"/>
      <c r="G105" s="14">
        <f>SUM(G92:G104)</f>
        <v>0</v>
      </c>
    </row>
    <row r="106" spans="1:7" ht="15" customHeight="1" x14ac:dyDescent="0.25">
      <c r="A106" s="39" t="s">
        <v>55</v>
      </c>
      <c r="B106" s="4">
        <v>14</v>
      </c>
      <c r="C106" s="4" t="s">
        <v>33</v>
      </c>
      <c r="D106" s="4">
        <v>1</v>
      </c>
      <c r="E106" s="4" t="s">
        <v>12</v>
      </c>
      <c r="F106" s="4"/>
      <c r="G106" s="5">
        <f>D106*F106</f>
        <v>0</v>
      </c>
    </row>
    <row r="107" spans="1:7" ht="15" customHeight="1" x14ac:dyDescent="0.25">
      <c r="A107" s="40"/>
      <c r="B107" s="4">
        <v>15</v>
      </c>
      <c r="C107" s="4" t="s">
        <v>34</v>
      </c>
      <c r="D107" s="4">
        <v>1</v>
      </c>
      <c r="E107" s="4" t="s">
        <v>12</v>
      </c>
      <c r="F107" s="4"/>
      <c r="G107" s="5">
        <f>D107*F107</f>
        <v>0</v>
      </c>
    </row>
    <row r="108" spans="1:7" ht="18.75" x14ac:dyDescent="0.3">
      <c r="A108" s="41"/>
      <c r="B108" s="34" t="s">
        <v>59</v>
      </c>
      <c r="C108" s="35"/>
      <c r="D108" s="35"/>
      <c r="E108" s="35"/>
      <c r="F108" s="36"/>
      <c r="G108" s="15">
        <f>SUM(G106:G107)</f>
        <v>0</v>
      </c>
    </row>
    <row r="110" spans="1:7" s="8" customFormat="1" x14ac:dyDescent="0.25"/>
    <row r="111" spans="1:7" ht="18.75" x14ac:dyDescent="0.3">
      <c r="A111" s="17"/>
      <c r="C111" s="17" t="s">
        <v>71</v>
      </c>
    </row>
    <row r="112" spans="1:7" s="8" customFormat="1" ht="18.75" x14ac:dyDescent="0.3">
      <c r="A112" s="17"/>
    </row>
    <row r="113" spans="3:7" ht="15.75" x14ac:dyDescent="0.25">
      <c r="C113" s="44" t="s">
        <v>67</v>
      </c>
      <c r="D113" s="44"/>
      <c r="E113" s="44"/>
      <c r="F113" s="44"/>
      <c r="G113" s="19">
        <f>G23</f>
        <v>0</v>
      </c>
    </row>
    <row r="114" spans="3:7" ht="15.75" x14ac:dyDescent="0.25">
      <c r="C114" s="42" t="s">
        <v>68</v>
      </c>
      <c r="D114" s="42"/>
      <c r="E114" s="42"/>
      <c r="F114" s="42"/>
      <c r="G114" s="19">
        <f>G43</f>
        <v>0</v>
      </c>
    </row>
    <row r="115" spans="3:7" ht="15.75" x14ac:dyDescent="0.25">
      <c r="C115" s="42" t="s">
        <v>69</v>
      </c>
      <c r="D115" s="42"/>
      <c r="E115" s="42"/>
      <c r="F115" s="42"/>
      <c r="G115" s="19">
        <f>G63</f>
        <v>0</v>
      </c>
    </row>
    <row r="116" spans="3:7" ht="15.75" x14ac:dyDescent="0.25">
      <c r="C116" s="42" t="s">
        <v>70</v>
      </c>
      <c r="D116" s="42"/>
      <c r="E116" s="42"/>
      <c r="F116" s="42"/>
      <c r="G116" s="19">
        <f>G84</f>
        <v>0</v>
      </c>
    </row>
    <row r="117" spans="3:7" ht="15.75" x14ac:dyDescent="0.25">
      <c r="C117" s="42" t="s">
        <v>66</v>
      </c>
      <c r="D117" s="42"/>
      <c r="E117" s="42"/>
      <c r="F117" s="42"/>
      <c r="G117" s="19">
        <f>G105</f>
        <v>0</v>
      </c>
    </row>
    <row r="118" spans="3:7" ht="15.75" x14ac:dyDescent="0.25">
      <c r="C118" s="43" t="s">
        <v>59</v>
      </c>
      <c r="D118" s="43"/>
      <c r="E118" s="43"/>
      <c r="F118" s="43"/>
      <c r="G118" s="20">
        <f>G108+G87+G46+G26+G66</f>
        <v>0</v>
      </c>
    </row>
    <row r="119" spans="3:7" ht="18.75" x14ac:dyDescent="0.3">
      <c r="C119" s="17" t="s">
        <v>74</v>
      </c>
      <c r="D119" s="17"/>
      <c r="E119" s="17"/>
      <c r="F119" s="17"/>
      <c r="G119" s="18">
        <f>SUM(G113:G118)</f>
        <v>0</v>
      </c>
    </row>
  </sheetData>
  <mergeCells count="34">
    <mergeCell ref="C116:F116"/>
    <mergeCell ref="C117:F117"/>
    <mergeCell ref="C118:F118"/>
    <mergeCell ref="B108:F108"/>
    <mergeCell ref="A106:A108"/>
    <mergeCell ref="C113:F113"/>
    <mergeCell ref="C114:F114"/>
    <mergeCell ref="C115:F115"/>
    <mergeCell ref="B84:F84"/>
    <mergeCell ref="B87:F87"/>
    <mergeCell ref="A85:A87"/>
    <mergeCell ref="B105:F105"/>
    <mergeCell ref="A92:A105"/>
    <mergeCell ref="B66:F66"/>
    <mergeCell ref="B43:F43"/>
    <mergeCell ref="A31:A43"/>
    <mergeCell ref="A44:A46"/>
    <mergeCell ref="B46:F46"/>
    <mergeCell ref="A9:A23"/>
    <mergeCell ref="A24:A26"/>
    <mergeCell ref="A71:A83"/>
    <mergeCell ref="A2:B2"/>
    <mergeCell ref="A1:G1"/>
    <mergeCell ref="B23:F23"/>
    <mergeCell ref="B26:F26"/>
    <mergeCell ref="A3:B3"/>
    <mergeCell ref="A4:B4"/>
    <mergeCell ref="A5:B5"/>
    <mergeCell ref="C3:G3"/>
    <mergeCell ref="C4:G4"/>
    <mergeCell ref="C5:G5"/>
    <mergeCell ref="B63:F63"/>
    <mergeCell ref="A51:A63"/>
    <mergeCell ref="A64:A66"/>
  </mergeCells>
  <pageMargins left="0.7" right="0.7" top="0.75" bottom="0.75" header="0.3" footer="0.3"/>
  <pageSetup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Kubíková Liběna Mgr.</dc:creator>
  <cp:lastModifiedBy>Kubíková Liběna Mgr.</cp:lastModifiedBy>
  <cp:lastPrinted>2025-02-13T13:27:34Z</cp:lastPrinted>
  <dcterms:created xsi:type="dcterms:W3CDTF">2015-06-05T18:19:34Z</dcterms:created>
  <dcterms:modified xsi:type="dcterms:W3CDTF">2025-02-20T07:31:43Z</dcterms:modified>
</cp:coreProperties>
</file>